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ownloads\"/>
    </mc:Choice>
  </mc:AlternateContent>
  <bookViews>
    <workbookView xWindow="0" yWindow="0" windowWidth="23040" windowHeight="8784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95" i="1"/>
  <c r="J195" i="1"/>
  <c r="I195" i="1"/>
  <c r="H195" i="1"/>
  <c r="L176" i="1"/>
  <c r="H176" i="1"/>
  <c r="J176" i="1"/>
  <c r="I176" i="1"/>
  <c r="G176" i="1"/>
  <c r="L157" i="1"/>
  <c r="J157" i="1"/>
  <c r="I157" i="1"/>
  <c r="H157" i="1"/>
  <c r="G157" i="1"/>
  <c r="I138" i="1"/>
  <c r="L138" i="1"/>
  <c r="J138" i="1"/>
  <c r="H138" i="1"/>
  <c r="G138" i="1"/>
  <c r="G119" i="1"/>
  <c r="J119" i="1"/>
  <c r="L119" i="1"/>
  <c r="I119" i="1"/>
  <c r="H119" i="1"/>
  <c r="I100" i="1"/>
  <c r="H100" i="1"/>
  <c r="L100" i="1"/>
  <c r="J100" i="1"/>
  <c r="G100" i="1"/>
  <c r="F100" i="1"/>
  <c r="L81" i="1"/>
  <c r="J81" i="1"/>
  <c r="F81" i="1"/>
  <c r="H81" i="1"/>
  <c r="G81" i="1"/>
  <c r="I81" i="1"/>
  <c r="J62" i="1"/>
  <c r="L62" i="1"/>
  <c r="I62" i="1"/>
  <c r="H62" i="1"/>
  <c r="F62" i="1"/>
  <c r="L43" i="1"/>
  <c r="I43" i="1"/>
  <c r="J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F196" i="1" l="1"/>
  <c r="I196" i="1"/>
  <c r="H196" i="1"/>
  <c r="L196" i="1"/>
  <c r="J196" i="1"/>
  <c r="G196" i="1"/>
</calcChain>
</file>

<file path=xl/sharedStrings.xml><?xml version="1.0" encoding="utf-8"?>
<sst xmlns="http://schemas.openxmlformats.org/spreadsheetml/2006/main" count="279" uniqueCount="92">
  <si>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</si>
  <si>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</si>
  <si>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</si>
  <si>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</si>
  <si>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</si>
  <si>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</si>
  <si>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</si>
  <si>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</si>
  <si>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</si>
  <si>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</si>
  <si>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</si>
  <si>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</si>
  <si>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</si>
  <si>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</si>
  <si>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</si>
  <si>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</si>
  <si>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</si>
  <si>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</si>
  <si>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</si>
  <si>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</si>
  <si>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</si>
  <si>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</si>
  <si>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</si>
  <si>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</si>
  <si>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</si>
  <si>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</si>
  <si>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</si>
  <si>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</si>
  <si>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</si>
  <si>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</si>
  <si>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</si>
  <si>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</si>
  <si>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</si>
  <si>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</si>
  <si>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</si>
  <si>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</si>
  <si>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</si>
  <si>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</si>
  <si>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</si>
  <si>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Юшалинская СОШ №25</t>
  </si>
  <si>
    <t>директор</t>
  </si>
  <si>
    <t>Федорова Т.Н.</t>
  </si>
  <si>
    <t>Каша гречневая с маслом</t>
  </si>
  <si>
    <t>Чай с сахаром и лимоном</t>
  </si>
  <si>
    <t>Хлеб витаминизированный</t>
  </si>
  <si>
    <t>Йогурт</t>
  </si>
  <si>
    <t>Суп картофельный с курицей</t>
  </si>
  <si>
    <t>Котлета из мяса говядины паровая</t>
  </si>
  <si>
    <t>Макаронны отварные</t>
  </si>
  <si>
    <t>Кисель "Витошка"</t>
  </si>
  <si>
    <t>Каша "Геркулес" с маслом</t>
  </si>
  <si>
    <t>Бутерброд с сыром</t>
  </si>
  <si>
    <t>Яйцо</t>
  </si>
  <si>
    <t>Рассольник "Ленинградский"</t>
  </si>
  <si>
    <t>Рыба, тушенная с овощами</t>
  </si>
  <si>
    <t>Пюре картофельное</t>
  </si>
  <si>
    <t>Напиток "Витошка"</t>
  </si>
  <si>
    <t>Суп молочный с макаронными изделиями</t>
  </si>
  <si>
    <t>Бутерброд с маслом</t>
  </si>
  <si>
    <t>Чай с молоком</t>
  </si>
  <si>
    <t>банан</t>
  </si>
  <si>
    <t>Суп картофельный с горохом</t>
  </si>
  <si>
    <t>Кура тушенная в сметанном соусе</t>
  </si>
  <si>
    <t>Каша гречневая рассыпчатая</t>
  </si>
  <si>
    <t>Компот из кураги</t>
  </si>
  <si>
    <t>Каша манная с маслом</t>
  </si>
  <si>
    <t>Кофейный напиток</t>
  </si>
  <si>
    <t>Яблоко</t>
  </si>
  <si>
    <t>Щи из свежей капусты со сметанной</t>
  </si>
  <si>
    <t>Гуляш</t>
  </si>
  <si>
    <t>Рис припущенный</t>
  </si>
  <si>
    <t>Компот из свежих яблок</t>
  </si>
  <si>
    <t>Каша пшенная с маслом</t>
  </si>
  <si>
    <t>Борщ из свежей капусты с картофелем</t>
  </si>
  <si>
    <t>Запеканка из творога со сгущенным молоком</t>
  </si>
  <si>
    <t>Омлет натуральный</t>
  </si>
  <si>
    <t>Бутерброд с повидлом</t>
  </si>
  <si>
    <t>Суп картофельный с рыбными консервами</t>
  </si>
  <si>
    <t>Тефтели из мяса говядины с рисом</t>
  </si>
  <si>
    <t>Каша рисовая с маслом</t>
  </si>
  <si>
    <t>Чай с сахаром</t>
  </si>
  <si>
    <t>Банан</t>
  </si>
  <si>
    <t>Суп с макаронными изделиями и картофелем</t>
  </si>
  <si>
    <t>Котлеты, рубленные из птицы с маслом сливочным</t>
  </si>
  <si>
    <t>Сложный гарнир (капуста тушенная, картофельное пюре)</t>
  </si>
  <si>
    <t>Компот из изюма</t>
  </si>
  <si>
    <t>Печень тушенная в соусе</t>
  </si>
  <si>
    <t>Гуляш из мяса птицы</t>
  </si>
  <si>
    <t>Какао с молоком</t>
  </si>
  <si>
    <t>Биточек Домашний</t>
  </si>
  <si>
    <t>8_23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</si>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</sst>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L190" sqref="L19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205</v>
      </c>
      <c r="G6" s="40">
        <v>9.0399999999999991</v>
      </c>
      <c r="H6" s="40">
        <v>8.9600000000000009</v>
      </c>
      <c r="I6" s="40">
        <v>37.04</v>
      </c>
      <c r="J6" s="40">
        <v>266.39999999999998</v>
      </c>
      <c r="K6" s="41">
        <v>174</v>
      </c>
      <c r="L6" s="40">
        <v>19.2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43</v>
      </c>
      <c r="F8" s="43">
        <v>208</v>
      </c>
      <c r="G8" s="43">
        <v>0.1</v>
      </c>
      <c r="H8" s="43">
        <v>0</v>
      </c>
      <c r="I8" s="43">
        <v>9.3000000000000007</v>
      </c>
      <c r="J8" s="43">
        <v>36.6</v>
      </c>
      <c r="K8" s="44">
        <v>459</v>
      </c>
      <c r="L8" s="43">
        <v>4.7</v>
      </c>
    </row>
    <row r="9" spans="1:12" ht="14.4" x14ac:dyDescent="0.3">
      <c r="A9" s="23"/>
      <c r="B9" s="15"/>
      <c r="C9" s="11"/>
      <c r="D9" s="7" t="s">
        <v>23</v>
      </c>
      <c r="E9" s="42" t="s">
        <v>44</v>
      </c>
      <c r="F9" s="43">
        <v>30</v>
      </c>
      <c r="G9" s="43">
        <v>2</v>
      </c>
      <c r="H9" s="43">
        <v>0.33</v>
      </c>
      <c r="I9" s="43">
        <v>12.3</v>
      </c>
      <c r="J9" s="43">
        <v>60</v>
      </c>
      <c r="K9" s="44"/>
      <c r="L9" s="43">
        <v>2.15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 t="s">
        <v>45</v>
      </c>
      <c r="F11" s="43">
        <v>125</v>
      </c>
      <c r="G11" s="43">
        <v>3.63</v>
      </c>
      <c r="H11" s="43">
        <v>3.125</v>
      </c>
      <c r="I11" s="43">
        <v>19.875</v>
      </c>
      <c r="J11" s="43">
        <v>122.125</v>
      </c>
      <c r="K11" s="44"/>
      <c r="L11" s="43">
        <v>31.13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568</v>
      </c>
      <c r="G13" s="19">
        <f t="shared" ref="G13:J13" si="0">SUM(G6:G12)</f>
        <v>14.77</v>
      </c>
      <c r="H13" s="19">
        <f t="shared" si="0"/>
        <v>12.415000000000001</v>
      </c>
      <c r="I13" s="19">
        <f t="shared" si="0"/>
        <v>78.515000000000001</v>
      </c>
      <c r="J13" s="19">
        <f t="shared" si="0"/>
        <v>485.125</v>
      </c>
      <c r="K13" s="25"/>
      <c r="L13" s="19">
        <f t="shared" ref="L13" si="1">SUM(L6:L12)</f>
        <v>57.179999999999993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46</v>
      </c>
      <c r="F15" s="43">
        <v>215</v>
      </c>
      <c r="G15" s="43">
        <v>3.28</v>
      </c>
      <c r="H15" s="43">
        <v>7.2</v>
      </c>
      <c r="I15" s="43">
        <v>15.2</v>
      </c>
      <c r="J15" s="43">
        <v>138.4</v>
      </c>
      <c r="K15" s="44">
        <v>133</v>
      </c>
      <c r="L15" s="43">
        <v>17.600000000000001</v>
      </c>
    </row>
    <row r="16" spans="1:12" ht="14.4" x14ac:dyDescent="0.3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12.96</v>
      </c>
      <c r="H16" s="43">
        <v>10.62</v>
      </c>
      <c r="I16" s="43">
        <v>13.5</v>
      </c>
      <c r="J16" s="43">
        <v>190.8</v>
      </c>
      <c r="K16" s="44">
        <v>339</v>
      </c>
      <c r="L16" s="43">
        <v>53.2</v>
      </c>
    </row>
    <row r="17" spans="1:12" ht="14.4" x14ac:dyDescent="0.3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5.3</v>
      </c>
      <c r="H17" s="43">
        <v>3</v>
      </c>
      <c r="I17" s="43">
        <v>34.1</v>
      </c>
      <c r="J17" s="43">
        <v>189.9</v>
      </c>
      <c r="K17" s="44">
        <v>156</v>
      </c>
      <c r="L17" s="43">
        <v>10.5</v>
      </c>
    </row>
    <row r="18" spans="1:12" ht="14.4" x14ac:dyDescent="0.3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7</v>
      </c>
      <c r="J18" s="43">
        <v>95</v>
      </c>
      <c r="K18" s="44">
        <v>2108</v>
      </c>
      <c r="L18" s="43">
        <v>12.3</v>
      </c>
    </row>
    <row r="19" spans="1:12" ht="14.4" x14ac:dyDescent="0.3">
      <c r="A19" s="23"/>
      <c r="B19" s="15"/>
      <c r="C19" s="11"/>
      <c r="D19" s="7" t="s">
        <v>31</v>
      </c>
      <c r="E19" s="42" t="s">
        <v>44</v>
      </c>
      <c r="F19" s="43">
        <v>60</v>
      </c>
      <c r="G19" s="43">
        <v>3.96</v>
      </c>
      <c r="H19" s="43">
        <v>0.66</v>
      </c>
      <c r="I19" s="43">
        <v>24.6</v>
      </c>
      <c r="J19" s="43">
        <v>120</v>
      </c>
      <c r="K19" s="44"/>
      <c r="L19" s="43">
        <v>4.3</v>
      </c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715</v>
      </c>
      <c r="G23" s="19">
        <f t="shared" ref="G23:J23" si="2">SUM(G14:G22)</f>
        <v>25.500000000000004</v>
      </c>
      <c r="H23" s="19">
        <f t="shared" si="2"/>
        <v>21.48</v>
      </c>
      <c r="I23" s="19">
        <f t="shared" si="2"/>
        <v>94.4</v>
      </c>
      <c r="J23" s="19">
        <f t="shared" si="2"/>
        <v>734.1</v>
      </c>
      <c r="K23" s="25"/>
      <c r="L23" s="19">
        <f t="shared" ref="L23" si="3">SUM(L14:L22)</f>
        <v>97.9</v>
      </c>
    </row>
    <row r="24" spans="1:12" ht="15" thickBot="1" x14ac:dyDescent="0.3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1283</v>
      </c>
      <c r="G24" s="32">
        <f t="shared" ref="G24:J24" si="4">G13+G23</f>
        <v>40.270000000000003</v>
      </c>
      <c r="H24" s="32">
        <f t="shared" si="4"/>
        <v>33.895000000000003</v>
      </c>
      <c r="I24" s="32">
        <f t="shared" si="4"/>
        <v>172.91500000000002</v>
      </c>
      <c r="J24" s="32">
        <f t="shared" si="4"/>
        <v>1219.2249999999999</v>
      </c>
      <c r="K24" s="32"/>
      <c r="L24" s="32">
        <f t="shared" ref="L24" si="5">L13+L23</f>
        <v>155.07999999999998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205</v>
      </c>
      <c r="G25" s="40">
        <v>8.1999999999999993</v>
      </c>
      <c r="H25" s="40">
        <v>9.8000000000000007</v>
      </c>
      <c r="I25" s="40">
        <v>35.6</v>
      </c>
      <c r="J25" s="40">
        <v>264</v>
      </c>
      <c r="K25" s="41">
        <v>174</v>
      </c>
      <c r="L25" s="40">
        <v>17.8</v>
      </c>
    </row>
    <row r="26" spans="1:12" ht="14.4" x14ac:dyDescent="0.3">
      <c r="A26" s="14"/>
      <c r="B26" s="15"/>
      <c r="C26" s="11"/>
      <c r="D26" s="6"/>
      <c r="E26" s="42" t="s">
        <v>51</v>
      </c>
      <c r="F26" s="43">
        <v>50</v>
      </c>
      <c r="G26" s="43">
        <v>5</v>
      </c>
      <c r="H26" s="43">
        <v>6.1</v>
      </c>
      <c r="I26" s="43">
        <v>15.4</v>
      </c>
      <c r="J26" s="43">
        <v>123</v>
      </c>
      <c r="K26" s="44">
        <v>91</v>
      </c>
      <c r="L26" s="43">
        <v>16.600000000000001</v>
      </c>
    </row>
    <row r="27" spans="1:12" ht="14.4" x14ac:dyDescent="0.3">
      <c r="A27" s="14"/>
      <c r="B27" s="15"/>
      <c r="C27" s="11"/>
      <c r="D27" s="7" t="s">
        <v>22</v>
      </c>
      <c r="E27" s="42" t="s">
        <v>43</v>
      </c>
      <c r="F27" s="43">
        <v>208</v>
      </c>
      <c r="G27" s="43">
        <v>0.1</v>
      </c>
      <c r="H27" s="43">
        <v>0</v>
      </c>
      <c r="I27" s="43">
        <v>9.3000000000000007</v>
      </c>
      <c r="J27" s="43">
        <v>36.6</v>
      </c>
      <c r="K27" s="44">
        <v>459</v>
      </c>
      <c r="L27" s="43">
        <v>4.7</v>
      </c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 t="s">
        <v>52</v>
      </c>
      <c r="F30" s="43">
        <v>40</v>
      </c>
      <c r="G30" s="43">
        <v>5.0999999999999996</v>
      </c>
      <c r="H30" s="43">
        <v>2.2999999999999998</v>
      </c>
      <c r="I30" s="43">
        <v>0.3</v>
      </c>
      <c r="J30" s="43">
        <v>63</v>
      </c>
      <c r="K30" s="44">
        <v>300</v>
      </c>
      <c r="L30" s="43">
        <v>14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503</v>
      </c>
      <c r="G32" s="19">
        <f t="shared" ref="G32" si="6">SUM(G25:G31)</f>
        <v>18.399999999999999</v>
      </c>
      <c r="H32" s="19">
        <f t="shared" ref="H32" si="7">SUM(H25:H31)</f>
        <v>18.2</v>
      </c>
      <c r="I32" s="19">
        <f t="shared" ref="I32" si="8">SUM(I25:I31)</f>
        <v>60.599999999999994</v>
      </c>
      <c r="J32" s="19">
        <f t="shared" ref="J32:L32" si="9">SUM(J25:J31)</f>
        <v>486.6</v>
      </c>
      <c r="K32" s="25"/>
      <c r="L32" s="19">
        <f t="shared" si="9"/>
        <v>53.100000000000009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53</v>
      </c>
      <c r="F34" s="43">
        <v>210</v>
      </c>
      <c r="G34" s="43">
        <v>2.16</v>
      </c>
      <c r="H34" s="43">
        <v>3.6</v>
      </c>
      <c r="I34" s="43">
        <v>13.76</v>
      </c>
      <c r="J34" s="43">
        <v>96</v>
      </c>
      <c r="K34" s="44">
        <v>132</v>
      </c>
      <c r="L34" s="43">
        <v>10.7</v>
      </c>
    </row>
    <row r="35" spans="1:12" ht="14.4" x14ac:dyDescent="0.3">
      <c r="A35" s="14"/>
      <c r="B35" s="15"/>
      <c r="C35" s="11"/>
      <c r="D35" s="7" t="s">
        <v>28</v>
      </c>
      <c r="E35" s="42" t="s">
        <v>54</v>
      </c>
      <c r="F35" s="43">
        <v>100</v>
      </c>
      <c r="G35" s="43">
        <v>12.5</v>
      </c>
      <c r="H35" s="43">
        <v>7.8</v>
      </c>
      <c r="I35" s="43">
        <v>4.8</v>
      </c>
      <c r="J35" s="43">
        <v>219.2</v>
      </c>
      <c r="K35" s="44">
        <v>299</v>
      </c>
      <c r="L35" s="43">
        <v>90.8</v>
      </c>
    </row>
    <row r="36" spans="1:12" ht="14.4" x14ac:dyDescent="0.3">
      <c r="A36" s="14"/>
      <c r="B36" s="15"/>
      <c r="C36" s="11"/>
      <c r="D36" s="7" t="s">
        <v>29</v>
      </c>
      <c r="E36" s="42" t="s">
        <v>55</v>
      </c>
      <c r="F36" s="43">
        <v>150</v>
      </c>
      <c r="G36" s="43">
        <v>3.51</v>
      </c>
      <c r="H36" s="43">
        <v>25.06</v>
      </c>
      <c r="I36" s="43">
        <v>5.68</v>
      </c>
      <c r="J36" s="43">
        <v>261.02999999999997</v>
      </c>
      <c r="K36" s="44">
        <v>312</v>
      </c>
      <c r="L36" s="43">
        <v>14</v>
      </c>
    </row>
    <row r="37" spans="1:12" ht="14.4" x14ac:dyDescent="0.3">
      <c r="A37" s="14"/>
      <c r="B37" s="15"/>
      <c r="C37" s="11"/>
      <c r="D37" s="7" t="s">
        <v>30</v>
      </c>
      <c r="E37" s="42" t="s">
        <v>56</v>
      </c>
      <c r="F37" s="43">
        <v>200</v>
      </c>
      <c r="G37" s="43">
        <v>0</v>
      </c>
      <c r="H37" s="43">
        <v>0</v>
      </c>
      <c r="I37" s="43">
        <v>6</v>
      </c>
      <c r="J37" s="43">
        <v>80</v>
      </c>
      <c r="K37" s="44">
        <v>72</v>
      </c>
      <c r="L37" s="43">
        <v>9.8000000000000007</v>
      </c>
    </row>
    <row r="38" spans="1:12" ht="14.4" x14ac:dyDescent="0.3">
      <c r="A38" s="14"/>
      <c r="B38" s="15"/>
      <c r="C38" s="11"/>
      <c r="D38" s="7" t="s">
        <v>31</v>
      </c>
      <c r="E38" s="42" t="s">
        <v>44</v>
      </c>
      <c r="F38" s="43">
        <v>50</v>
      </c>
      <c r="G38" s="43">
        <v>3.3</v>
      </c>
      <c r="H38" s="43">
        <v>0.55000000000000004</v>
      </c>
      <c r="I38" s="43">
        <v>20.5</v>
      </c>
      <c r="J38" s="43">
        <v>100</v>
      </c>
      <c r="K38" s="44"/>
      <c r="L38" s="43">
        <v>3.58</v>
      </c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21.470000000000002</v>
      </c>
      <c r="H42" s="19">
        <f t="shared" ref="H42" si="11">SUM(H33:H41)</f>
        <v>37.01</v>
      </c>
      <c r="I42" s="19">
        <f t="shared" ref="I42" si="12">SUM(I33:I41)</f>
        <v>50.739999999999995</v>
      </c>
      <c r="J42" s="19">
        <f t="shared" ref="J42:L42" si="13">SUM(J33:J41)</f>
        <v>756.23</v>
      </c>
      <c r="K42" s="25"/>
      <c r="L42" s="19">
        <f t="shared" si="13"/>
        <v>128.88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1213</v>
      </c>
      <c r="G43" s="32">
        <f t="shared" ref="G43" si="14">G32+G42</f>
        <v>39.870000000000005</v>
      </c>
      <c r="H43" s="32">
        <f t="shared" ref="H43" si="15">H32+H42</f>
        <v>55.209999999999994</v>
      </c>
      <c r="I43" s="32">
        <f t="shared" ref="I43" si="16">I32+I42</f>
        <v>111.33999999999999</v>
      </c>
      <c r="J43" s="32">
        <f t="shared" ref="J43:L43" si="17">J32+J42</f>
        <v>1242.83</v>
      </c>
      <c r="K43" s="32"/>
      <c r="L43" s="32">
        <f t="shared" si="17"/>
        <v>181.98000000000002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200</v>
      </c>
      <c r="G44" s="40">
        <v>5.75</v>
      </c>
      <c r="H44" s="40">
        <v>5.21</v>
      </c>
      <c r="I44" s="40">
        <v>18.84</v>
      </c>
      <c r="J44" s="40">
        <v>145.5</v>
      </c>
      <c r="K44" s="41">
        <v>93</v>
      </c>
      <c r="L44" s="40">
        <v>16.100000000000001</v>
      </c>
    </row>
    <row r="45" spans="1:12" ht="14.4" x14ac:dyDescent="0.3">
      <c r="A45" s="23"/>
      <c r="B45" s="15"/>
      <c r="C45" s="11"/>
      <c r="D45" s="6"/>
      <c r="E45" s="42" t="s">
        <v>58</v>
      </c>
      <c r="F45" s="43">
        <v>40</v>
      </c>
      <c r="G45" s="43">
        <v>2.2999999999999998</v>
      </c>
      <c r="H45" s="43">
        <v>8.3000000000000007</v>
      </c>
      <c r="I45" s="43">
        <v>14.5</v>
      </c>
      <c r="J45" s="43">
        <v>142</v>
      </c>
      <c r="K45" s="44">
        <v>1</v>
      </c>
      <c r="L45" s="43">
        <v>13.6</v>
      </c>
    </row>
    <row r="46" spans="1:12" ht="14.4" x14ac:dyDescent="0.3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2.1</v>
      </c>
      <c r="H46" s="43">
        <v>1.9</v>
      </c>
      <c r="I46" s="43">
        <v>15.5</v>
      </c>
      <c r="J46" s="43">
        <v>88</v>
      </c>
      <c r="K46" s="44">
        <v>266</v>
      </c>
      <c r="L46" s="43">
        <v>6.6</v>
      </c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 t="s">
        <v>60</v>
      </c>
      <c r="F48" s="43">
        <v>180</v>
      </c>
      <c r="G48" s="43">
        <v>2.7</v>
      </c>
      <c r="H48" s="43">
        <v>0.9</v>
      </c>
      <c r="I48" s="43">
        <v>37.799999999999997</v>
      </c>
      <c r="J48" s="43">
        <v>172.8</v>
      </c>
      <c r="K48" s="44">
        <v>118</v>
      </c>
      <c r="L48" s="43">
        <v>44.46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620</v>
      </c>
      <c r="G51" s="19">
        <f t="shared" ref="G51" si="18">SUM(G44:G50)</f>
        <v>12.850000000000001</v>
      </c>
      <c r="H51" s="19">
        <f t="shared" ref="H51" si="19">SUM(H44:H50)</f>
        <v>16.310000000000002</v>
      </c>
      <c r="I51" s="19">
        <f t="shared" ref="I51" si="20">SUM(I44:I50)</f>
        <v>86.64</v>
      </c>
      <c r="J51" s="19">
        <f t="shared" ref="J51:L51" si="21">SUM(J44:J50)</f>
        <v>548.29999999999995</v>
      </c>
      <c r="K51" s="25"/>
      <c r="L51" s="19">
        <f t="shared" si="21"/>
        <v>80.760000000000005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61</v>
      </c>
      <c r="F53" s="43">
        <v>207</v>
      </c>
      <c r="G53" s="43">
        <v>1.7</v>
      </c>
      <c r="H53" s="43">
        <v>3.6</v>
      </c>
      <c r="I53" s="43">
        <v>7</v>
      </c>
      <c r="J53" s="43">
        <v>77.599999999999994</v>
      </c>
      <c r="K53" s="44">
        <v>139</v>
      </c>
      <c r="L53" s="43">
        <v>7.8</v>
      </c>
    </row>
    <row r="54" spans="1:12" ht="14.4" x14ac:dyDescent="0.3">
      <c r="A54" s="23"/>
      <c r="B54" s="15"/>
      <c r="C54" s="11"/>
      <c r="D54" s="7" t="s">
        <v>28</v>
      </c>
      <c r="E54" s="42" t="s">
        <v>62</v>
      </c>
      <c r="F54" s="43">
        <v>100</v>
      </c>
      <c r="G54" s="43">
        <v>12.75</v>
      </c>
      <c r="H54" s="43">
        <v>22.45</v>
      </c>
      <c r="I54" s="43">
        <v>1.4</v>
      </c>
      <c r="J54" s="43">
        <v>258.33999999999997</v>
      </c>
      <c r="K54" s="44">
        <v>290</v>
      </c>
      <c r="L54" s="43">
        <v>34.6</v>
      </c>
    </row>
    <row r="55" spans="1:12" ht="14.4" x14ac:dyDescent="0.3">
      <c r="A55" s="23"/>
      <c r="B55" s="15"/>
      <c r="C55" s="11"/>
      <c r="D55" s="7" t="s">
        <v>29</v>
      </c>
      <c r="E55" s="42" t="s">
        <v>63</v>
      </c>
      <c r="F55" s="43">
        <v>150</v>
      </c>
      <c r="G55" s="43">
        <v>5.8</v>
      </c>
      <c r="H55" s="43">
        <v>2.2999999999999998</v>
      </c>
      <c r="I55" s="43">
        <v>38.299999999999997</v>
      </c>
      <c r="J55" s="43">
        <v>228</v>
      </c>
      <c r="K55" s="44">
        <v>202</v>
      </c>
      <c r="L55" s="43">
        <v>13.8</v>
      </c>
    </row>
    <row r="56" spans="1:12" ht="14.4" x14ac:dyDescent="0.3">
      <c r="A56" s="23"/>
      <c r="B56" s="15"/>
      <c r="C56" s="11"/>
      <c r="D56" s="7" t="s">
        <v>30</v>
      </c>
      <c r="E56" s="42" t="s">
        <v>64</v>
      </c>
      <c r="F56" s="43">
        <v>200</v>
      </c>
      <c r="G56" s="43">
        <v>0.3</v>
      </c>
      <c r="H56" s="43">
        <v>0.01</v>
      </c>
      <c r="I56" s="43">
        <v>17.5</v>
      </c>
      <c r="J56" s="43">
        <v>72</v>
      </c>
      <c r="K56" s="44">
        <v>494</v>
      </c>
      <c r="L56" s="43">
        <v>8.8000000000000007</v>
      </c>
    </row>
    <row r="57" spans="1:12" ht="14.4" x14ac:dyDescent="0.3">
      <c r="A57" s="23"/>
      <c r="B57" s="15"/>
      <c r="C57" s="11"/>
      <c r="D57" s="7" t="s">
        <v>31</v>
      </c>
      <c r="E57" s="42" t="s">
        <v>44</v>
      </c>
      <c r="F57" s="43">
        <v>50</v>
      </c>
      <c r="G57" s="43">
        <v>3.3</v>
      </c>
      <c r="H57" s="43">
        <v>0.55000000000000004</v>
      </c>
      <c r="I57" s="43">
        <v>20.5</v>
      </c>
      <c r="J57" s="43">
        <v>100</v>
      </c>
      <c r="K57" s="44"/>
      <c r="L57" s="43">
        <v>3.58</v>
      </c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707</v>
      </c>
      <c r="G61" s="19">
        <f t="shared" ref="G61" si="22">SUM(G52:G60)</f>
        <v>23.85</v>
      </c>
      <c r="H61" s="19">
        <f t="shared" ref="H61" si="23">SUM(H52:H60)</f>
        <v>28.910000000000004</v>
      </c>
      <c r="I61" s="19">
        <f t="shared" ref="I61" si="24">SUM(I52:I60)</f>
        <v>84.699999999999989</v>
      </c>
      <c r="J61" s="19">
        <f t="shared" ref="J61:L61" si="25">SUM(J52:J60)</f>
        <v>735.93999999999994</v>
      </c>
      <c r="K61" s="25"/>
      <c r="L61" s="19">
        <f t="shared" si="25"/>
        <v>68.58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1327</v>
      </c>
      <c r="G62" s="32">
        <f t="shared" ref="G62" si="26">G51+G61</f>
        <v>36.700000000000003</v>
      </c>
      <c r="H62" s="32">
        <f t="shared" ref="H62" si="27">H51+H61</f>
        <v>45.220000000000006</v>
      </c>
      <c r="I62" s="32">
        <f t="shared" ref="I62" si="28">I51+I61</f>
        <v>171.33999999999997</v>
      </c>
      <c r="J62" s="32">
        <f t="shared" ref="J62:L62" si="29">J51+J61</f>
        <v>1284.2399999999998</v>
      </c>
      <c r="K62" s="32"/>
      <c r="L62" s="32">
        <f t="shared" si="29"/>
        <v>149.34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205</v>
      </c>
      <c r="G63" s="40">
        <v>6.24</v>
      </c>
      <c r="H63" s="40">
        <v>6.1</v>
      </c>
      <c r="I63" s="40">
        <v>19.7</v>
      </c>
      <c r="J63" s="40">
        <v>158.6</v>
      </c>
      <c r="K63" s="41">
        <v>390</v>
      </c>
      <c r="L63" s="40">
        <v>18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5.58</v>
      </c>
      <c r="H65" s="43">
        <v>6.38</v>
      </c>
      <c r="I65" s="43">
        <v>39.42</v>
      </c>
      <c r="J65" s="43">
        <v>237.38</v>
      </c>
      <c r="K65" s="44">
        <v>692</v>
      </c>
      <c r="L65" s="43">
        <v>12.5</v>
      </c>
    </row>
    <row r="66" spans="1:12" ht="14.4" x14ac:dyDescent="0.3">
      <c r="A66" s="23"/>
      <c r="B66" s="15"/>
      <c r="C66" s="11"/>
      <c r="D66" s="7" t="s">
        <v>23</v>
      </c>
      <c r="E66" s="42" t="s">
        <v>44</v>
      </c>
      <c r="F66" s="43">
        <v>50</v>
      </c>
      <c r="G66" s="43">
        <v>3.3</v>
      </c>
      <c r="H66" s="43">
        <v>0.55000000000000004</v>
      </c>
      <c r="I66" s="43">
        <v>20.5</v>
      </c>
      <c r="J66" s="43">
        <v>100</v>
      </c>
      <c r="K66" s="44"/>
      <c r="L66" s="43">
        <v>3.58</v>
      </c>
    </row>
    <row r="67" spans="1:12" ht="14.4" x14ac:dyDescent="0.3">
      <c r="A67" s="23"/>
      <c r="B67" s="15"/>
      <c r="C67" s="11"/>
      <c r="D67" s="7" t="s">
        <v>24</v>
      </c>
      <c r="E67" s="42" t="s">
        <v>67</v>
      </c>
      <c r="F67" s="43">
        <v>150</v>
      </c>
      <c r="G67" s="43">
        <v>0.6</v>
      </c>
      <c r="H67" s="43">
        <v>0.6</v>
      </c>
      <c r="I67" s="43">
        <v>14.7</v>
      </c>
      <c r="J67" s="43">
        <v>66.599999999999994</v>
      </c>
      <c r="K67" s="44">
        <v>403</v>
      </c>
      <c r="L67" s="43">
        <v>21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605</v>
      </c>
      <c r="G70" s="19">
        <f t="shared" ref="G70" si="30">SUM(G63:G69)</f>
        <v>15.72</v>
      </c>
      <c r="H70" s="19">
        <f t="shared" ref="H70" si="31">SUM(H63:H69)</f>
        <v>13.63</v>
      </c>
      <c r="I70" s="19">
        <f t="shared" ref="I70" si="32">SUM(I63:I69)</f>
        <v>94.320000000000007</v>
      </c>
      <c r="J70" s="19">
        <f t="shared" ref="J70:L70" si="33">SUM(J63:J69)</f>
        <v>562.58000000000004</v>
      </c>
      <c r="K70" s="25"/>
      <c r="L70" s="19">
        <f t="shared" si="33"/>
        <v>55.08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68</v>
      </c>
      <c r="F72" s="43">
        <v>215</v>
      </c>
      <c r="G72" s="43">
        <v>1.7</v>
      </c>
      <c r="H72" s="43">
        <v>4.5</v>
      </c>
      <c r="I72" s="43">
        <v>6.8</v>
      </c>
      <c r="J72" s="43">
        <v>74.400000000000006</v>
      </c>
      <c r="K72" s="44">
        <v>124</v>
      </c>
      <c r="L72" s="43">
        <v>16.7</v>
      </c>
    </row>
    <row r="73" spans="1:12" ht="14.4" x14ac:dyDescent="0.3">
      <c r="A73" s="23"/>
      <c r="B73" s="15"/>
      <c r="C73" s="11"/>
      <c r="D73" s="7" t="s">
        <v>28</v>
      </c>
      <c r="E73" s="42" t="s">
        <v>69</v>
      </c>
      <c r="F73" s="43">
        <v>100</v>
      </c>
      <c r="G73" s="43">
        <v>13.9</v>
      </c>
      <c r="H73" s="43">
        <v>12.5</v>
      </c>
      <c r="I73" s="43">
        <v>3.8</v>
      </c>
      <c r="J73" s="43">
        <v>184</v>
      </c>
      <c r="K73" s="44">
        <v>437</v>
      </c>
      <c r="L73" s="43">
        <v>25.6</v>
      </c>
    </row>
    <row r="74" spans="1:12" ht="14.4" x14ac:dyDescent="0.3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3.6</v>
      </c>
      <c r="H74" s="43">
        <v>3.8</v>
      </c>
      <c r="I74" s="43">
        <v>41.2</v>
      </c>
      <c r="J74" s="43">
        <v>243</v>
      </c>
      <c r="K74" s="44">
        <v>386</v>
      </c>
      <c r="L74" s="43">
        <v>14</v>
      </c>
    </row>
    <row r="75" spans="1:12" ht="14.4" x14ac:dyDescent="0.3">
      <c r="A75" s="23"/>
      <c r="B75" s="15"/>
      <c r="C75" s="11"/>
      <c r="D75" s="7" t="s">
        <v>30</v>
      </c>
      <c r="E75" s="42" t="s">
        <v>71</v>
      </c>
      <c r="F75" s="43">
        <v>200</v>
      </c>
      <c r="G75" s="43">
        <v>0.9</v>
      </c>
      <c r="H75" s="43">
        <v>0.4</v>
      </c>
      <c r="I75" s="43">
        <v>14.2</v>
      </c>
      <c r="J75" s="43">
        <v>120</v>
      </c>
      <c r="K75" s="44">
        <v>487</v>
      </c>
      <c r="L75" s="43">
        <v>9.6</v>
      </c>
    </row>
    <row r="76" spans="1:12" ht="14.4" x14ac:dyDescent="0.3">
      <c r="A76" s="23"/>
      <c r="B76" s="15"/>
      <c r="C76" s="11"/>
      <c r="D76" s="7" t="s">
        <v>31</v>
      </c>
      <c r="E76" s="42" t="s">
        <v>44</v>
      </c>
      <c r="F76" s="43">
        <v>50</v>
      </c>
      <c r="G76" s="43">
        <v>3.3</v>
      </c>
      <c r="H76" s="43">
        <v>0.55000000000000004</v>
      </c>
      <c r="I76" s="43">
        <v>20.5</v>
      </c>
      <c r="J76" s="43">
        <v>100</v>
      </c>
      <c r="K76" s="44"/>
      <c r="L76" s="43">
        <v>3.58</v>
      </c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715</v>
      </c>
      <c r="G80" s="19">
        <f t="shared" ref="G80" si="34">SUM(G71:G79)</f>
        <v>23.4</v>
      </c>
      <c r="H80" s="19">
        <f t="shared" ref="H80" si="35">SUM(H71:H79)</f>
        <v>21.75</v>
      </c>
      <c r="I80" s="19">
        <f t="shared" ref="I80" si="36">SUM(I71:I79)</f>
        <v>86.5</v>
      </c>
      <c r="J80" s="19">
        <f t="shared" ref="J80:L80" si="37">SUM(J71:J79)</f>
        <v>721.4</v>
      </c>
      <c r="K80" s="25"/>
      <c r="L80" s="19">
        <f t="shared" si="37"/>
        <v>69.47999999999999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1320</v>
      </c>
      <c r="G81" s="32">
        <f t="shared" ref="G81" si="38">G70+G80</f>
        <v>39.119999999999997</v>
      </c>
      <c r="H81" s="32">
        <f t="shared" ref="H81" si="39">H70+H80</f>
        <v>35.380000000000003</v>
      </c>
      <c r="I81" s="32">
        <f t="shared" ref="I81" si="40">I70+I80</f>
        <v>180.82</v>
      </c>
      <c r="J81" s="32">
        <f t="shared" ref="J81:L81" si="41">J70+J80</f>
        <v>1283.98</v>
      </c>
      <c r="K81" s="32"/>
      <c r="L81" s="32">
        <f t="shared" si="41"/>
        <v>124.55999999999999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205</v>
      </c>
      <c r="G82" s="40">
        <v>7.44</v>
      </c>
      <c r="H82" s="40">
        <v>8.8000000000000007</v>
      </c>
      <c r="I82" s="40">
        <v>35.200000000000003</v>
      </c>
      <c r="J82" s="40">
        <v>249.6</v>
      </c>
      <c r="K82" s="41">
        <v>185</v>
      </c>
      <c r="L82" s="40">
        <v>15.6</v>
      </c>
    </row>
    <row r="83" spans="1:12" ht="14.4" x14ac:dyDescent="0.3">
      <c r="A83" s="23"/>
      <c r="B83" s="15"/>
      <c r="C83" s="11"/>
      <c r="D83" s="6"/>
      <c r="E83" s="42" t="s">
        <v>58</v>
      </c>
      <c r="F83" s="43">
        <v>40</v>
      </c>
      <c r="G83" s="43">
        <v>2.2999999999999998</v>
      </c>
      <c r="H83" s="43">
        <v>8.3000000000000007</v>
      </c>
      <c r="I83" s="43">
        <v>14.5</v>
      </c>
      <c r="J83" s="43">
        <v>142</v>
      </c>
      <c r="K83" s="44">
        <v>1</v>
      </c>
      <c r="L83" s="43">
        <v>13.6</v>
      </c>
    </row>
    <row r="84" spans="1:12" ht="14.4" x14ac:dyDescent="0.3">
      <c r="A84" s="23"/>
      <c r="B84" s="15"/>
      <c r="C84" s="11"/>
      <c r="D84" s="7" t="s">
        <v>22</v>
      </c>
      <c r="E84" s="42" t="s">
        <v>43</v>
      </c>
      <c r="F84" s="43">
        <v>208</v>
      </c>
      <c r="G84" s="43">
        <v>0.1</v>
      </c>
      <c r="H84" s="43">
        <v>0</v>
      </c>
      <c r="I84" s="43">
        <v>9.3000000000000007</v>
      </c>
      <c r="J84" s="43">
        <v>36.6</v>
      </c>
      <c r="K84" s="44">
        <v>459</v>
      </c>
      <c r="L84" s="43">
        <v>4.7</v>
      </c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 t="s">
        <v>45</v>
      </c>
      <c r="F87" s="43">
        <v>125</v>
      </c>
      <c r="G87" s="43">
        <v>363</v>
      </c>
      <c r="H87" s="43">
        <v>3.125</v>
      </c>
      <c r="I87" s="43">
        <v>19.875</v>
      </c>
      <c r="J87" s="43">
        <v>122.125</v>
      </c>
      <c r="K87" s="44"/>
      <c r="L87" s="43">
        <v>31.13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578</v>
      </c>
      <c r="G89" s="19">
        <f t="shared" ref="G89" si="42">SUM(G82:G88)</f>
        <v>372.84</v>
      </c>
      <c r="H89" s="19">
        <f t="shared" ref="H89" si="43">SUM(H82:H88)</f>
        <v>20.225000000000001</v>
      </c>
      <c r="I89" s="19">
        <f t="shared" ref="I89" si="44">SUM(I82:I88)</f>
        <v>78.875</v>
      </c>
      <c r="J89" s="19">
        <f t="shared" ref="J89:L89" si="45">SUM(J82:J88)</f>
        <v>550.32500000000005</v>
      </c>
      <c r="K89" s="25"/>
      <c r="L89" s="19">
        <f t="shared" si="45"/>
        <v>65.03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73</v>
      </c>
      <c r="F91" s="43">
        <v>210</v>
      </c>
      <c r="G91" s="43">
        <v>3.28</v>
      </c>
      <c r="H91" s="43">
        <v>5.28</v>
      </c>
      <c r="I91" s="43">
        <v>12.24</v>
      </c>
      <c r="J91" s="43">
        <v>109.6</v>
      </c>
      <c r="K91" s="44">
        <v>121</v>
      </c>
      <c r="L91" s="43">
        <v>7.5</v>
      </c>
    </row>
    <row r="92" spans="1:12" ht="14.4" x14ac:dyDescent="0.3">
      <c r="A92" s="23"/>
      <c r="B92" s="15"/>
      <c r="C92" s="11"/>
      <c r="D92" s="7" t="s">
        <v>28</v>
      </c>
      <c r="E92" s="42" t="s">
        <v>74</v>
      </c>
      <c r="F92" s="43">
        <v>170</v>
      </c>
      <c r="G92" s="43">
        <v>27.84</v>
      </c>
      <c r="H92" s="43">
        <v>18</v>
      </c>
      <c r="I92" s="43">
        <v>32.4</v>
      </c>
      <c r="J92" s="43">
        <v>279.60000000000002</v>
      </c>
      <c r="K92" s="44">
        <v>469</v>
      </c>
      <c r="L92" s="43">
        <v>87.6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66</v>
      </c>
      <c r="F94" s="43">
        <v>200</v>
      </c>
      <c r="G94" s="43">
        <v>5.58</v>
      </c>
      <c r="H94" s="43">
        <v>6.38</v>
      </c>
      <c r="I94" s="43">
        <v>39.42</v>
      </c>
      <c r="J94" s="43">
        <v>237.38</v>
      </c>
      <c r="K94" s="44">
        <v>692</v>
      </c>
      <c r="L94" s="43">
        <v>12.5</v>
      </c>
    </row>
    <row r="95" spans="1:12" ht="14.4" x14ac:dyDescent="0.3">
      <c r="A95" s="23"/>
      <c r="B95" s="15"/>
      <c r="C95" s="11"/>
      <c r="D95" s="7" t="s">
        <v>31</v>
      </c>
      <c r="E95" s="42" t="s">
        <v>44</v>
      </c>
      <c r="F95" s="43">
        <v>50</v>
      </c>
      <c r="G95" s="43">
        <v>3.3</v>
      </c>
      <c r="H95" s="43">
        <v>0.55000000000000004</v>
      </c>
      <c r="I95" s="43">
        <v>20.5</v>
      </c>
      <c r="J95" s="43">
        <v>100</v>
      </c>
      <c r="K95" s="44"/>
      <c r="L95" s="43">
        <v>3.58</v>
      </c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 t="s">
        <v>67</v>
      </c>
      <c r="F97" s="43">
        <v>150</v>
      </c>
      <c r="G97" s="43">
        <v>0.6</v>
      </c>
      <c r="H97" s="43">
        <v>0.6</v>
      </c>
      <c r="I97" s="43">
        <v>14.7</v>
      </c>
      <c r="J97" s="43">
        <v>66.599999999999994</v>
      </c>
      <c r="K97" s="44">
        <v>403</v>
      </c>
      <c r="L97" s="43">
        <v>21</v>
      </c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780</v>
      </c>
      <c r="G99" s="19">
        <f t="shared" ref="G99" si="46">SUM(G90:G98)</f>
        <v>40.6</v>
      </c>
      <c r="H99" s="19">
        <f t="shared" ref="H99" si="47">SUM(H90:H98)</f>
        <v>30.810000000000002</v>
      </c>
      <c r="I99" s="19">
        <f t="shared" ref="I99" si="48">SUM(I90:I98)</f>
        <v>119.26</v>
      </c>
      <c r="J99" s="19">
        <f t="shared" ref="J99:L99" si="49">SUM(J90:J98)</f>
        <v>793.18000000000006</v>
      </c>
      <c r="K99" s="25"/>
      <c r="L99" s="19">
        <f t="shared" si="49"/>
        <v>132.18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1358</v>
      </c>
      <c r="G100" s="32">
        <f t="shared" ref="G100" si="50">G89+G99</f>
        <v>413.44</v>
      </c>
      <c r="H100" s="32">
        <f t="shared" ref="H100" si="51">H89+H99</f>
        <v>51.035000000000004</v>
      </c>
      <c r="I100" s="32">
        <f t="shared" ref="I100" si="52">I89+I99</f>
        <v>198.13499999999999</v>
      </c>
      <c r="J100" s="32">
        <f t="shared" ref="J100:L100" si="53">J89+J99</f>
        <v>1343.5050000000001</v>
      </c>
      <c r="K100" s="32"/>
      <c r="L100" s="32">
        <f t="shared" si="53"/>
        <v>197.21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75</v>
      </c>
      <c r="F101" s="40">
        <v>130</v>
      </c>
      <c r="G101" s="40">
        <v>12.1</v>
      </c>
      <c r="H101" s="40">
        <v>18.399999999999999</v>
      </c>
      <c r="I101" s="40">
        <v>3</v>
      </c>
      <c r="J101" s="40">
        <v>225.3</v>
      </c>
      <c r="K101" s="41">
        <v>268</v>
      </c>
      <c r="L101" s="40">
        <v>33</v>
      </c>
    </row>
    <row r="102" spans="1:12" ht="14.4" x14ac:dyDescent="0.3">
      <c r="A102" s="23"/>
      <c r="B102" s="15"/>
      <c r="C102" s="11"/>
      <c r="D102" s="6"/>
      <c r="E102" s="42" t="s">
        <v>76</v>
      </c>
      <c r="F102" s="43">
        <v>85</v>
      </c>
      <c r="G102" s="43">
        <v>2.4</v>
      </c>
      <c r="H102" s="43">
        <v>11.2</v>
      </c>
      <c r="I102" s="43">
        <v>37</v>
      </c>
      <c r="J102" s="43">
        <v>258</v>
      </c>
      <c r="K102" s="44">
        <v>2</v>
      </c>
      <c r="L102" s="43">
        <v>30.9</v>
      </c>
    </row>
    <row r="103" spans="1:12" ht="14.4" x14ac:dyDescent="0.3">
      <c r="A103" s="23"/>
      <c r="B103" s="15"/>
      <c r="C103" s="11"/>
      <c r="D103" s="7" t="s">
        <v>22</v>
      </c>
      <c r="E103" s="42" t="s">
        <v>43</v>
      </c>
      <c r="F103" s="43">
        <v>208</v>
      </c>
      <c r="G103" s="43">
        <v>0.1</v>
      </c>
      <c r="H103" s="43">
        <v>0</v>
      </c>
      <c r="I103" s="43">
        <v>9.3000000000000007</v>
      </c>
      <c r="J103" s="43">
        <v>36.6</v>
      </c>
      <c r="K103" s="44">
        <v>459</v>
      </c>
      <c r="L103" s="43">
        <v>4.7</v>
      </c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 t="s">
        <v>67</v>
      </c>
      <c r="F105" s="43">
        <v>150</v>
      </c>
      <c r="G105" s="43">
        <v>0.6</v>
      </c>
      <c r="H105" s="43">
        <v>0.6</v>
      </c>
      <c r="I105" s="43">
        <v>14.7</v>
      </c>
      <c r="J105" s="43">
        <v>66.599999999999994</v>
      </c>
      <c r="K105" s="44">
        <v>403</v>
      </c>
      <c r="L105" s="43">
        <v>21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573</v>
      </c>
      <c r="G108" s="19">
        <f t="shared" ref="G108:J108" si="54">SUM(G101:G107)</f>
        <v>15.2</v>
      </c>
      <c r="H108" s="19">
        <f t="shared" si="54"/>
        <v>30.2</v>
      </c>
      <c r="I108" s="19">
        <f t="shared" si="54"/>
        <v>64</v>
      </c>
      <c r="J108" s="19">
        <f t="shared" si="54"/>
        <v>586.5</v>
      </c>
      <c r="K108" s="25"/>
      <c r="L108" s="19">
        <f t="shared" ref="L108" si="55">SUM(L101:L107)</f>
        <v>89.6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77</v>
      </c>
      <c r="F110" s="43">
        <v>200</v>
      </c>
      <c r="G110" s="43">
        <v>6.48</v>
      </c>
      <c r="H110" s="43">
        <v>7.28</v>
      </c>
      <c r="I110" s="43">
        <v>15.2</v>
      </c>
      <c r="J110" s="43">
        <v>152</v>
      </c>
      <c r="K110" s="44">
        <v>64</v>
      </c>
      <c r="L110" s="43">
        <v>25.6</v>
      </c>
    </row>
    <row r="111" spans="1:12" ht="14.4" x14ac:dyDescent="0.3">
      <c r="A111" s="23"/>
      <c r="B111" s="15"/>
      <c r="C111" s="11"/>
      <c r="D111" s="7" t="s">
        <v>28</v>
      </c>
      <c r="E111" s="42" t="s">
        <v>78</v>
      </c>
      <c r="F111" s="43">
        <v>100</v>
      </c>
      <c r="G111" s="43">
        <v>12.9</v>
      </c>
      <c r="H111" s="43">
        <v>10.8</v>
      </c>
      <c r="I111" s="43">
        <v>9.1</v>
      </c>
      <c r="J111" s="43">
        <v>220</v>
      </c>
      <c r="K111" s="44">
        <v>350</v>
      </c>
      <c r="L111" s="43">
        <v>62.8</v>
      </c>
    </row>
    <row r="112" spans="1:12" ht="14.4" x14ac:dyDescent="0.3">
      <c r="A112" s="23"/>
      <c r="B112" s="15"/>
      <c r="C112" s="11"/>
      <c r="D112" s="7" t="s">
        <v>29</v>
      </c>
      <c r="E112" s="42" t="s">
        <v>48</v>
      </c>
      <c r="F112" s="43">
        <v>150</v>
      </c>
      <c r="G112" s="43">
        <v>5.3</v>
      </c>
      <c r="H112" s="43">
        <v>3</v>
      </c>
      <c r="I112" s="43">
        <v>34.1</v>
      </c>
      <c r="J112" s="43">
        <v>189.9</v>
      </c>
      <c r="K112" s="44">
        <v>156</v>
      </c>
      <c r="L112" s="43">
        <v>10.5</v>
      </c>
    </row>
    <row r="113" spans="1:12" ht="14.4" x14ac:dyDescent="0.3">
      <c r="A113" s="23"/>
      <c r="B113" s="15"/>
      <c r="C113" s="11"/>
      <c r="D113" s="7" t="s">
        <v>30</v>
      </c>
      <c r="E113" s="42" t="s">
        <v>56</v>
      </c>
      <c r="F113" s="43">
        <v>200</v>
      </c>
      <c r="G113" s="43">
        <v>0</v>
      </c>
      <c r="H113" s="43">
        <v>0</v>
      </c>
      <c r="I113" s="43">
        <v>6</v>
      </c>
      <c r="J113" s="43">
        <v>80</v>
      </c>
      <c r="K113" s="44">
        <v>72</v>
      </c>
      <c r="L113" s="43">
        <v>9.8000000000000007</v>
      </c>
    </row>
    <row r="114" spans="1:12" ht="14.4" x14ac:dyDescent="0.3">
      <c r="A114" s="23"/>
      <c r="B114" s="15"/>
      <c r="C114" s="11"/>
      <c r="D114" s="7" t="s">
        <v>31</v>
      </c>
      <c r="E114" s="42" t="s">
        <v>44</v>
      </c>
      <c r="F114" s="43">
        <v>60</v>
      </c>
      <c r="G114" s="43">
        <v>3.96</v>
      </c>
      <c r="H114" s="43">
        <v>0.66</v>
      </c>
      <c r="I114" s="43">
        <v>24.6</v>
      </c>
      <c r="J114" s="43">
        <v>120</v>
      </c>
      <c r="K114" s="44"/>
      <c r="L114" s="43">
        <v>4.3</v>
      </c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28.640000000000004</v>
      </c>
      <c r="H118" s="19">
        <f t="shared" si="56"/>
        <v>21.740000000000002</v>
      </c>
      <c r="I118" s="19">
        <f t="shared" si="56"/>
        <v>89</v>
      </c>
      <c r="J118" s="19">
        <f t="shared" si="56"/>
        <v>761.9</v>
      </c>
      <c r="K118" s="25"/>
      <c r="L118" s="19">
        <f t="shared" ref="L118" si="57">SUM(L109:L117)</f>
        <v>113</v>
      </c>
    </row>
    <row r="119" spans="1:12" ht="15" thickBot="1" x14ac:dyDescent="0.3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1283</v>
      </c>
      <c r="G119" s="32">
        <f t="shared" ref="G119" si="58">G108+G118</f>
        <v>43.84</v>
      </c>
      <c r="H119" s="32">
        <f t="shared" ref="H119" si="59">H108+H118</f>
        <v>51.94</v>
      </c>
      <c r="I119" s="32">
        <f t="shared" ref="I119" si="60">I108+I118</f>
        <v>153</v>
      </c>
      <c r="J119" s="32">
        <f t="shared" ref="J119:L119" si="61">J108+J118</f>
        <v>1348.4</v>
      </c>
      <c r="K119" s="32"/>
      <c r="L119" s="32">
        <f t="shared" si="61"/>
        <v>202.6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205</v>
      </c>
      <c r="G120" s="40">
        <v>7.4</v>
      </c>
      <c r="H120" s="40">
        <v>10.199999999999999</v>
      </c>
      <c r="I120" s="40">
        <v>35.4</v>
      </c>
      <c r="J120" s="40">
        <v>263.2</v>
      </c>
      <c r="K120" s="41">
        <v>184</v>
      </c>
      <c r="L120" s="40">
        <v>19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80</v>
      </c>
      <c r="F122" s="43">
        <v>200</v>
      </c>
      <c r="G122" s="43">
        <v>0.1</v>
      </c>
      <c r="H122" s="43">
        <v>3.09</v>
      </c>
      <c r="I122" s="43">
        <v>9.8000000000000007</v>
      </c>
      <c r="J122" s="43">
        <v>38</v>
      </c>
      <c r="K122" s="44">
        <v>457</v>
      </c>
      <c r="L122" s="43">
        <v>2.4</v>
      </c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30</v>
      </c>
      <c r="G123" s="43">
        <v>1.98</v>
      </c>
      <c r="H123" s="43">
        <v>0.33</v>
      </c>
      <c r="I123" s="43">
        <v>12.3</v>
      </c>
      <c r="J123" s="43">
        <v>60</v>
      </c>
      <c r="K123" s="44"/>
      <c r="L123" s="43">
        <v>2.15</v>
      </c>
    </row>
    <row r="124" spans="1:12" ht="14.4" x14ac:dyDescent="0.3">
      <c r="A124" s="14"/>
      <c r="B124" s="15"/>
      <c r="C124" s="11"/>
      <c r="D124" s="7" t="s">
        <v>24</v>
      </c>
      <c r="E124" s="42" t="s">
        <v>81</v>
      </c>
      <c r="F124" s="43">
        <v>180</v>
      </c>
      <c r="G124" s="43">
        <v>2.7</v>
      </c>
      <c r="H124" s="43">
        <v>0.9</v>
      </c>
      <c r="I124" s="43">
        <v>37.799999999999997</v>
      </c>
      <c r="J124" s="43">
        <v>172.8</v>
      </c>
      <c r="K124" s="44">
        <v>118</v>
      </c>
      <c r="L124" s="43">
        <v>44.46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615</v>
      </c>
      <c r="G127" s="19">
        <f t="shared" ref="G127:J127" si="62">SUM(G120:G126)</f>
        <v>12.18</v>
      </c>
      <c r="H127" s="19">
        <f t="shared" si="62"/>
        <v>14.52</v>
      </c>
      <c r="I127" s="19">
        <f t="shared" si="62"/>
        <v>95.3</v>
      </c>
      <c r="J127" s="19">
        <f t="shared" si="62"/>
        <v>534</v>
      </c>
      <c r="K127" s="25"/>
      <c r="L127" s="19">
        <f t="shared" ref="L127" si="63">SUM(L120:L126)</f>
        <v>68.009999999999991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82</v>
      </c>
      <c r="F129" s="43">
        <v>200</v>
      </c>
      <c r="G129" s="43">
        <v>2.7</v>
      </c>
      <c r="H129" s="43">
        <v>4.4000000000000004</v>
      </c>
      <c r="I129" s="43">
        <v>19.100000000000001</v>
      </c>
      <c r="J129" s="43">
        <v>137</v>
      </c>
      <c r="K129" s="44">
        <v>130</v>
      </c>
      <c r="L129" s="43">
        <v>5</v>
      </c>
    </row>
    <row r="130" spans="1:12" ht="14.4" x14ac:dyDescent="0.3">
      <c r="A130" s="14"/>
      <c r="B130" s="15"/>
      <c r="C130" s="11"/>
      <c r="D130" s="7" t="s">
        <v>28</v>
      </c>
      <c r="E130" s="42" t="s">
        <v>83</v>
      </c>
      <c r="F130" s="43">
        <v>90</v>
      </c>
      <c r="G130" s="43">
        <v>16.417000000000002</v>
      </c>
      <c r="H130" s="43">
        <v>10.199999999999999</v>
      </c>
      <c r="I130" s="43">
        <v>14.5</v>
      </c>
      <c r="J130" s="43">
        <v>215.95</v>
      </c>
      <c r="K130" s="44">
        <v>294</v>
      </c>
      <c r="L130" s="43">
        <v>41.9</v>
      </c>
    </row>
    <row r="131" spans="1:12" ht="14.4" x14ac:dyDescent="0.3">
      <c r="A131" s="14"/>
      <c r="B131" s="15"/>
      <c r="C131" s="11"/>
      <c r="D131" s="7" t="s">
        <v>29</v>
      </c>
      <c r="E131" s="42" t="s">
        <v>84</v>
      </c>
      <c r="F131" s="43">
        <v>200</v>
      </c>
      <c r="G131" s="43">
        <v>3.51</v>
      </c>
      <c r="H131" s="43">
        <v>4.91</v>
      </c>
      <c r="I131" s="43">
        <v>8.06</v>
      </c>
      <c r="J131" s="43">
        <v>206.44</v>
      </c>
      <c r="K131" s="44">
        <v>102018937</v>
      </c>
      <c r="L131" s="43">
        <v>19.5</v>
      </c>
    </row>
    <row r="132" spans="1:12" ht="14.4" x14ac:dyDescent="0.3">
      <c r="A132" s="14"/>
      <c r="B132" s="15"/>
      <c r="C132" s="11"/>
      <c r="D132" s="7" t="s">
        <v>30</v>
      </c>
      <c r="E132" s="42" t="s">
        <v>85</v>
      </c>
      <c r="F132" s="43">
        <v>200</v>
      </c>
      <c r="G132" s="43">
        <v>0.4</v>
      </c>
      <c r="H132" s="43">
        <v>0</v>
      </c>
      <c r="I132" s="43">
        <v>28.5</v>
      </c>
      <c r="J132" s="43">
        <v>116</v>
      </c>
      <c r="K132" s="44">
        <v>638</v>
      </c>
      <c r="L132" s="43">
        <v>10.1</v>
      </c>
    </row>
    <row r="133" spans="1:12" ht="14.4" x14ac:dyDescent="0.3">
      <c r="A133" s="14"/>
      <c r="B133" s="15"/>
      <c r="C133" s="11"/>
      <c r="D133" s="7" t="s">
        <v>31</v>
      </c>
      <c r="E133" s="42" t="s">
        <v>44</v>
      </c>
      <c r="F133" s="43">
        <v>50</v>
      </c>
      <c r="G133" s="43">
        <v>3.3</v>
      </c>
      <c r="H133" s="43">
        <v>0.55000000000000004</v>
      </c>
      <c r="I133" s="43">
        <v>20.5</v>
      </c>
      <c r="J133" s="43">
        <v>100</v>
      </c>
      <c r="K133" s="44"/>
      <c r="L133" s="43">
        <v>3.58</v>
      </c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740</v>
      </c>
      <c r="G137" s="19">
        <f t="shared" ref="G137:J137" si="64">SUM(G128:G136)</f>
        <v>26.327000000000002</v>
      </c>
      <c r="H137" s="19">
        <f t="shared" si="64"/>
        <v>20.059999999999999</v>
      </c>
      <c r="I137" s="19">
        <f t="shared" si="64"/>
        <v>90.66</v>
      </c>
      <c r="J137" s="19">
        <f t="shared" si="64"/>
        <v>775.39</v>
      </c>
      <c r="K137" s="25"/>
      <c r="L137" s="19">
        <f t="shared" ref="L137" si="65">SUM(L128:L136)</f>
        <v>80.08</v>
      </c>
    </row>
    <row r="138" spans="1:12" ht="15" thickBot="1" x14ac:dyDescent="0.3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1355</v>
      </c>
      <c r="G138" s="32">
        <f t="shared" ref="G138" si="66">G127+G137</f>
        <v>38.507000000000005</v>
      </c>
      <c r="H138" s="32">
        <f t="shared" ref="H138" si="67">H127+H137</f>
        <v>34.58</v>
      </c>
      <c r="I138" s="32">
        <f t="shared" ref="I138" si="68">I127+I137</f>
        <v>185.95999999999998</v>
      </c>
      <c r="J138" s="32">
        <f t="shared" ref="J138:L138" si="69">J127+J137</f>
        <v>1309.3899999999999</v>
      </c>
      <c r="K138" s="32"/>
      <c r="L138" s="32">
        <f t="shared" si="69"/>
        <v>148.08999999999997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72</v>
      </c>
      <c r="F139" s="40">
        <v>205</v>
      </c>
      <c r="G139" s="40">
        <v>7.44</v>
      </c>
      <c r="H139" s="40">
        <v>8.8000000000000007</v>
      </c>
      <c r="I139" s="40">
        <v>35.200000000000003</v>
      </c>
      <c r="J139" s="40">
        <v>249.6</v>
      </c>
      <c r="K139" s="41">
        <v>185</v>
      </c>
      <c r="L139" s="40">
        <v>15.6</v>
      </c>
    </row>
    <row r="140" spans="1:12" ht="14.4" x14ac:dyDescent="0.3">
      <c r="A140" s="23"/>
      <c r="B140" s="15"/>
      <c r="C140" s="11"/>
      <c r="D140" s="6"/>
      <c r="E140" s="42" t="s">
        <v>58</v>
      </c>
      <c r="F140" s="43">
        <v>40</v>
      </c>
      <c r="G140" s="43">
        <v>2.2999999999999998</v>
      </c>
      <c r="H140" s="43">
        <v>8.3000000000000007</v>
      </c>
      <c r="I140" s="43">
        <v>14.5</v>
      </c>
      <c r="J140" s="43">
        <v>142</v>
      </c>
      <c r="K140" s="44">
        <v>1</v>
      </c>
      <c r="L140" s="43">
        <v>13.6</v>
      </c>
    </row>
    <row r="141" spans="1:12" ht="14.4" x14ac:dyDescent="0.3">
      <c r="A141" s="23"/>
      <c r="B141" s="15"/>
      <c r="C141" s="11"/>
      <c r="D141" s="7" t="s">
        <v>22</v>
      </c>
      <c r="E141" s="42" t="s">
        <v>80</v>
      </c>
      <c r="F141" s="43">
        <v>200</v>
      </c>
      <c r="G141" s="43">
        <v>0.1</v>
      </c>
      <c r="H141" s="43">
        <v>3.09</v>
      </c>
      <c r="I141" s="43">
        <v>9.8000000000000007</v>
      </c>
      <c r="J141" s="43">
        <v>38</v>
      </c>
      <c r="K141" s="44">
        <v>457</v>
      </c>
      <c r="L141" s="43">
        <v>2.4</v>
      </c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 t="s">
        <v>45</v>
      </c>
      <c r="F144" s="43">
        <v>125</v>
      </c>
      <c r="G144" s="43">
        <v>3.6</v>
      </c>
      <c r="H144" s="43">
        <v>3.125</v>
      </c>
      <c r="I144" s="43">
        <v>19.875</v>
      </c>
      <c r="J144" s="43">
        <v>122.1</v>
      </c>
      <c r="K144" s="44"/>
      <c r="L144" s="43">
        <v>31.13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570</v>
      </c>
      <c r="G146" s="19">
        <f t="shared" ref="G146:J146" si="70">SUM(G139:G145)</f>
        <v>13.44</v>
      </c>
      <c r="H146" s="19">
        <f t="shared" si="70"/>
        <v>23.315000000000001</v>
      </c>
      <c r="I146" s="19">
        <f t="shared" si="70"/>
        <v>79.375</v>
      </c>
      <c r="J146" s="19">
        <f t="shared" si="70"/>
        <v>551.70000000000005</v>
      </c>
      <c r="K146" s="25"/>
      <c r="L146" s="19">
        <f t="shared" ref="L146" si="71">SUM(L139:L145)</f>
        <v>62.73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73</v>
      </c>
      <c r="F148" s="43">
        <v>210</v>
      </c>
      <c r="G148" s="43">
        <v>3.28</v>
      </c>
      <c r="H148" s="43">
        <v>5.28</v>
      </c>
      <c r="I148" s="43">
        <v>12.24</v>
      </c>
      <c r="J148" s="43">
        <v>109.6</v>
      </c>
      <c r="K148" s="44">
        <v>121</v>
      </c>
      <c r="L148" s="43">
        <v>7.5</v>
      </c>
    </row>
    <row r="149" spans="1:12" ht="14.4" x14ac:dyDescent="0.3">
      <c r="A149" s="23"/>
      <c r="B149" s="15"/>
      <c r="C149" s="11"/>
      <c r="D149" s="7" t="s">
        <v>28</v>
      </c>
      <c r="E149" s="42" t="s">
        <v>86</v>
      </c>
      <c r="F149" s="43">
        <v>100</v>
      </c>
      <c r="G149" s="43">
        <v>11.43</v>
      </c>
      <c r="H149" s="43">
        <v>15.75</v>
      </c>
      <c r="I149" s="43">
        <v>2.5</v>
      </c>
      <c r="J149" s="43">
        <v>197</v>
      </c>
      <c r="K149" s="44">
        <v>261</v>
      </c>
      <c r="L149" s="43">
        <v>39.700000000000003</v>
      </c>
    </row>
    <row r="150" spans="1:12" ht="14.4" x14ac:dyDescent="0.3">
      <c r="A150" s="23"/>
      <c r="B150" s="15"/>
      <c r="C150" s="11"/>
      <c r="D150" s="7" t="s">
        <v>29</v>
      </c>
      <c r="E150" s="42" t="s">
        <v>70</v>
      </c>
      <c r="F150" s="43">
        <v>150</v>
      </c>
      <c r="G150" s="43">
        <v>3.6</v>
      </c>
      <c r="H150" s="43">
        <v>3.8</v>
      </c>
      <c r="I150" s="43">
        <v>41.2</v>
      </c>
      <c r="J150" s="43">
        <v>243</v>
      </c>
      <c r="K150" s="44">
        <v>386</v>
      </c>
      <c r="L150" s="43">
        <v>14</v>
      </c>
    </row>
    <row r="151" spans="1:12" ht="14.4" x14ac:dyDescent="0.3">
      <c r="A151" s="23"/>
      <c r="B151" s="15"/>
      <c r="C151" s="11"/>
      <c r="D151" s="7" t="s">
        <v>30</v>
      </c>
      <c r="E151" s="42" t="s">
        <v>64</v>
      </c>
      <c r="F151" s="43">
        <v>200</v>
      </c>
      <c r="G151" s="43">
        <v>0.3</v>
      </c>
      <c r="H151" s="43">
        <v>0.01</v>
      </c>
      <c r="I151" s="43">
        <v>17.5</v>
      </c>
      <c r="J151" s="43">
        <v>72</v>
      </c>
      <c r="K151" s="44">
        <v>494</v>
      </c>
      <c r="L151" s="43">
        <v>8.8000000000000007</v>
      </c>
    </row>
    <row r="152" spans="1:12" ht="14.4" x14ac:dyDescent="0.3">
      <c r="A152" s="23"/>
      <c r="B152" s="15"/>
      <c r="C152" s="11"/>
      <c r="D152" s="7" t="s">
        <v>31</v>
      </c>
      <c r="E152" s="42" t="s">
        <v>44</v>
      </c>
      <c r="F152" s="43">
        <v>60</v>
      </c>
      <c r="G152" s="43">
        <v>3.96</v>
      </c>
      <c r="H152" s="43">
        <v>0.66</v>
      </c>
      <c r="I152" s="43">
        <v>24.6</v>
      </c>
      <c r="J152" s="43">
        <v>120</v>
      </c>
      <c r="K152" s="44"/>
      <c r="L152" s="43">
        <v>4.3</v>
      </c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2">SUM(G147:G155)</f>
        <v>22.57</v>
      </c>
      <c r="H156" s="19">
        <f t="shared" si="72"/>
        <v>25.500000000000004</v>
      </c>
      <c r="I156" s="19">
        <f t="shared" si="72"/>
        <v>98.039999999999992</v>
      </c>
      <c r="J156" s="19">
        <f t="shared" si="72"/>
        <v>741.6</v>
      </c>
      <c r="K156" s="25"/>
      <c r="L156" s="19">
        <f t="shared" ref="L156" si="73">SUM(L147:L155)</f>
        <v>74.3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1290</v>
      </c>
      <c r="G157" s="32">
        <f t="shared" ref="G157" si="74">G146+G156</f>
        <v>36.01</v>
      </c>
      <c r="H157" s="32">
        <f t="shared" ref="H157" si="75">H146+H156</f>
        <v>48.815000000000005</v>
      </c>
      <c r="I157" s="32">
        <f t="shared" ref="I157" si="76">I146+I156</f>
        <v>177.41499999999999</v>
      </c>
      <c r="J157" s="32">
        <f t="shared" ref="J157:L157" si="77">J146+J156</f>
        <v>1293.3000000000002</v>
      </c>
      <c r="K157" s="32"/>
      <c r="L157" s="32">
        <f t="shared" si="77"/>
        <v>137.03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205</v>
      </c>
      <c r="G158" s="40">
        <v>8.16</v>
      </c>
      <c r="H158" s="40">
        <v>9.84</v>
      </c>
      <c r="I158" s="40">
        <v>35.6</v>
      </c>
      <c r="J158" s="40">
        <v>264</v>
      </c>
      <c r="K158" s="41">
        <v>174</v>
      </c>
      <c r="L158" s="40">
        <v>17.8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43</v>
      </c>
      <c r="F160" s="43">
        <v>208</v>
      </c>
      <c r="G160" s="43">
        <v>0.1</v>
      </c>
      <c r="H160" s="43">
        <v>0</v>
      </c>
      <c r="I160" s="43">
        <v>9.3000000000000007</v>
      </c>
      <c r="J160" s="43">
        <v>36.6</v>
      </c>
      <c r="K160" s="44">
        <v>459</v>
      </c>
      <c r="L160" s="43">
        <v>4.7</v>
      </c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3.3</v>
      </c>
      <c r="H161" s="43">
        <v>0.55000000000000004</v>
      </c>
      <c r="I161" s="43">
        <v>20.5</v>
      </c>
      <c r="J161" s="43">
        <v>100</v>
      </c>
      <c r="K161" s="44"/>
      <c r="L161" s="43">
        <v>3.58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 t="s">
        <v>45</v>
      </c>
      <c r="F163" s="43">
        <v>125</v>
      </c>
      <c r="G163" s="43">
        <v>3.6</v>
      </c>
      <c r="H163" s="43">
        <v>3.125</v>
      </c>
      <c r="I163" s="43">
        <v>19.875</v>
      </c>
      <c r="J163" s="43">
        <v>122.1</v>
      </c>
      <c r="K163" s="44"/>
      <c r="L163" s="43">
        <v>31.13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588</v>
      </c>
      <c r="G165" s="19">
        <f t="shared" ref="G165:J165" si="78">SUM(G158:G164)</f>
        <v>15.159999999999998</v>
      </c>
      <c r="H165" s="19">
        <f t="shared" si="78"/>
        <v>13.515000000000001</v>
      </c>
      <c r="I165" s="19">
        <f t="shared" si="78"/>
        <v>85.275000000000006</v>
      </c>
      <c r="J165" s="19">
        <f t="shared" si="78"/>
        <v>522.70000000000005</v>
      </c>
      <c r="K165" s="25"/>
      <c r="L165" s="19">
        <f t="shared" ref="L165" si="79">SUM(L158:L164)</f>
        <v>57.209999999999994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61</v>
      </c>
      <c r="F167" s="43">
        <v>207</v>
      </c>
      <c r="G167" s="43">
        <v>1.7</v>
      </c>
      <c r="H167" s="43">
        <v>3.6</v>
      </c>
      <c r="I167" s="43">
        <v>7</v>
      </c>
      <c r="J167" s="43">
        <v>77.599999999999994</v>
      </c>
      <c r="K167" s="44">
        <v>139</v>
      </c>
      <c r="L167" s="43">
        <v>7.8</v>
      </c>
    </row>
    <row r="168" spans="1:12" ht="14.4" x14ac:dyDescent="0.3">
      <c r="A168" s="23"/>
      <c r="B168" s="15"/>
      <c r="C168" s="11"/>
      <c r="D168" s="7" t="s">
        <v>28</v>
      </c>
      <c r="E168" s="42" t="s">
        <v>87</v>
      </c>
      <c r="F168" s="43">
        <v>100</v>
      </c>
      <c r="G168" s="43">
        <v>13.483000000000001</v>
      </c>
      <c r="H168" s="43">
        <v>3.7069999999999999</v>
      </c>
      <c r="I168" s="43">
        <v>2.7</v>
      </c>
      <c r="J168" s="43">
        <v>98.8</v>
      </c>
      <c r="K168" s="44">
        <v>311</v>
      </c>
      <c r="L168" s="43">
        <v>29.6</v>
      </c>
    </row>
    <row r="169" spans="1:12" ht="14.4" x14ac:dyDescent="0.3">
      <c r="A169" s="23"/>
      <c r="B169" s="15"/>
      <c r="C169" s="11"/>
      <c r="D169" s="7" t="s">
        <v>29</v>
      </c>
      <c r="E169" s="42" t="s">
        <v>63</v>
      </c>
      <c r="F169" s="43">
        <v>150</v>
      </c>
      <c r="G169" s="43">
        <v>5.8</v>
      </c>
      <c r="H169" s="43">
        <v>2.2999999999999998</v>
      </c>
      <c r="I169" s="43">
        <v>38.299999999999997</v>
      </c>
      <c r="J169" s="43">
        <v>228</v>
      </c>
      <c r="K169" s="44">
        <v>202</v>
      </c>
      <c r="L169" s="43">
        <v>19.2</v>
      </c>
    </row>
    <row r="170" spans="1:12" ht="14.4" x14ac:dyDescent="0.3">
      <c r="A170" s="23"/>
      <c r="B170" s="15"/>
      <c r="C170" s="11"/>
      <c r="D170" s="7" t="s">
        <v>30</v>
      </c>
      <c r="E170" s="42" t="s">
        <v>88</v>
      </c>
      <c r="F170" s="43">
        <v>200</v>
      </c>
      <c r="G170" s="43">
        <v>3.35</v>
      </c>
      <c r="H170" s="43">
        <v>3.52</v>
      </c>
      <c r="I170" s="43">
        <v>20.13</v>
      </c>
      <c r="J170" s="43">
        <v>141.36000000000001</v>
      </c>
      <c r="K170" s="44">
        <v>225591</v>
      </c>
      <c r="L170" s="43">
        <v>12.5</v>
      </c>
    </row>
    <row r="171" spans="1:12" ht="14.4" x14ac:dyDescent="0.3">
      <c r="A171" s="23"/>
      <c r="B171" s="15"/>
      <c r="C171" s="11"/>
      <c r="D171" s="7" t="s">
        <v>31</v>
      </c>
      <c r="E171" s="42" t="s">
        <v>44</v>
      </c>
      <c r="F171" s="43">
        <v>50</v>
      </c>
      <c r="G171" s="43">
        <v>3.3</v>
      </c>
      <c r="H171" s="43">
        <v>0.55000000000000004</v>
      </c>
      <c r="I171" s="43">
        <v>20.5</v>
      </c>
      <c r="J171" s="43">
        <v>100</v>
      </c>
      <c r="K171" s="44"/>
      <c r="L171" s="43">
        <v>3.58</v>
      </c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 t="s">
        <v>67</v>
      </c>
      <c r="F173" s="43">
        <v>150</v>
      </c>
      <c r="G173" s="43">
        <v>0.6</v>
      </c>
      <c r="H173" s="43">
        <v>0.6</v>
      </c>
      <c r="I173" s="43">
        <v>14.7</v>
      </c>
      <c r="J173" s="43">
        <v>66.599999999999994</v>
      </c>
      <c r="K173" s="44">
        <v>403</v>
      </c>
      <c r="L173" s="43">
        <v>21</v>
      </c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857</v>
      </c>
      <c r="G175" s="19">
        <f t="shared" ref="G175:J175" si="80">SUM(G166:G174)</f>
        <v>28.233000000000004</v>
      </c>
      <c r="H175" s="19">
        <f t="shared" si="80"/>
        <v>14.276999999999999</v>
      </c>
      <c r="I175" s="19">
        <f t="shared" si="80"/>
        <v>103.33</v>
      </c>
      <c r="J175" s="19">
        <f t="shared" si="80"/>
        <v>712.36</v>
      </c>
      <c r="K175" s="25"/>
      <c r="L175" s="19">
        <f t="shared" ref="L175" si="81">SUM(L166:L174)</f>
        <v>93.679999999999993</v>
      </c>
    </row>
    <row r="176" spans="1:12" ht="15" thickBot="1" x14ac:dyDescent="0.3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1445</v>
      </c>
      <c r="G176" s="32">
        <f t="shared" ref="G176" si="82">G165+G175</f>
        <v>43.393000000000001</v>
      </c>
      <c r="H176" s="32">
        <f t="shared" ref="H176" si="83">H165+H175</f>
        <v>27.792000000000002</v>
      </c>
      <c r="I176" s="32">
        <f t="shared" ref="I176" si="84">I165+I175</f>
        <v>188.60500000000002</v>
      </c>
      <c r="J176" s="32">
        <f t="shared" ref="J176:L176" si="85">J165+J175</f>
        <v>1235.06</v>
      </c>
      <c r="K176" s="32"/>
      <c r="L176" s="32">
        <f t="shared" si="85"/>
        <v>150.88999999999999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65</v>
      </c>
      <c r="F177" s="40">
        <v>205</v>
      </c>
      <c r="G177" s="40">
        <v>6.24</v>
      </c>
      <c r="H177" s="40">
        <v>6.1</v>
      </c>
      <c r="I177" s="40">
        <v>19.7</v>
      </c>
      <c r="J177" s="40">
        <v>158.63999999999999</v>
      </c>
      <c r="K177" s="41">
        <v>390</v>
      </c>
      <c r="L177" s="40">
        <v>18</v>
      </c>
    </row>
    <row r="178" spans="1:12" ht="14.4" x14ac:dyDescent="0.3">
      <c r="A178" s="23"/>
      <c r="B178" s="15"/>
      <c r="C178" s="11"/>
      <c r="D178" s="6"/>
      <c r="E178" s="42" t="s">
        <v>76</v>
      </c>
      <c r="F178" s="43">
        <v>85</v>
      </c>
      <c r="G178" s="43">
        <v>2.4</v>
      </c>
      <c r="H178" s="43">
        <v>11.2</v>
      </c>
      <c r="I178" s="43">
        <v>37</v>
      </c>
      <c r="J178" s="43">
        <v>258</v>
      </c>
      <c r="K178" s="44">
        <v>2</v>
      </c>
      <c r="L178" s="43">
        <v>30.9</v>
      </c>
    </row>
    <row r="179" spans="1:12" ht="14.4" x14ac:dyDescent="0.3">
      <c r="A179" s="23"/>
      <c r="B179" s="15"/>
      <c r="C179" s="11"/>
      <c r="D179" s="7" t="s">
        <v>22</v>
      </c>
      <c r="E179" s="42" t="s">
        <v>43</v>
      </c>
      <c r="F179" s="43">
        <v>208</v>
      </c>
      <c r="G179" s="43">
        <v>0.1</v>
      </c>
      <c r="H179" s="43">
        <v>0</v>
      </c>
      <c r="I179" s="43">
        <v>9.3000000000000007</v>
      </c>
      <c r="J179" s="43">
        <v>36.6</v>
      </c>
      <c r="K179" s="44">
        <v>459</v>
      </c>
      <c r="L179" s="43">
        <v>4.7</v>
      </c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 t="s">
        <v>45</v>
      </c>
      <c r="F182" s="43">
        <v>125</v>
      </c>
      <c r="G182" s="43">
        <v>3.6</v>
      </c>
      <c r="H182" s="43">
        <v>3.125</v>
      </c>
      <c r="I182" s="43">
        <v>19.875</v>
      </c>
      <c r="J182" s="43">
        <v>122.1</v>
      </c>
      <c r="K182" s="44"/>
      <c r="L182" s="43">
        <v>31.13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623</v>
      </c>
      <c r="G184" s="19">
        <f t="shared" ref="G184:J184" si="86">SUM(G177:G183)</f>
        <v>12.34</v>
      </c>
      <c r="H184" s="19">
        <f t="shared" si="86"/>
        <v>20.424999999999997</v>
      </c>
      <c r="I184" s="19">
        <f t="shared" si="86"/>
        <v>85.875</v>
      </c>
      <c r="J184" s="19">
        <f t="shared" si="86"/>
        <v>575.34</v>
      </c>
      <c r="K184" s="25"/>
      <c r="L184" s="19">
        <f t="shared" ref="L184" si="87">SUM(L177:L183)</f>
        <v>84.73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68</v>
      </c>
      <c r="F186" s="43">
        <v>215</v>
      </c>
      <c r="G186" s="43">
        <v>1.7</v>
      </c>
      <c r="H186" s="43">
        <v>4.5</v>
      </c>
      <c r="I186" s="43">
        <v>6.8</v>
      </c>
      <c r="J186" s="43">
        <v>74.400000000000006</v>
      </c>
      <c r="K186" s="44">
        <v>124</v>
      </c>
      <c r="L186" s="43">
        <v>16.7</v>
      </c>
    </row>
    <row r="187" spans="1:12" ht="14.4" x14ac:dyDescent="0.3">
      <c r="A187" s="23"/>
      <c r="B187" s="15"/>
      <c r="C187" s="11"/>
      <c r="D187" s="7" t="s">
        <v>28</v>
      </c>
      <c r="E187" s="42" t="s">
        <v>89</v>
      </c>
      <c r="F187" s="43">
        <v>100</v>
      </c>
      <c r="G187" s="43">
        <v>17.100000000000001</v>
      </c>
      <c r="H187" s="43">
        <v>14.2</v>
      </c>
      <c r="I187" s="43">
        <v>5.3</v>
      </c>
      <c r="J187" s="43">
        <v>218</v>
      </c>
      <c r="K187" s="57" t="s">
        <v>90</v>
      </c>
      <c r="L187" s="43">
        <v>37.700000000000003</v>
      </c>
    </row>
    <row r="188" spans="1:12" ht="14.4" x14ac:dyDescent="0.3">
      <c r="A188" s="23"/>
      <c r="B188" s="15"/>
      <c r="C188" s="11"/>
      <c r="D188" s="7" t="s">
        <v>29</v>
      </c>
      <c r="E188" s="42" t="s">
        <v>55</v>
      </c>
      <c r="F188" s="43">
        <v>150</v>
      </c>
      <c r="G188" s="43">
        <v>3.51</v>
      </c>
      <c r="H188" s="43">
        <v>25.06</v>
      </c>
      <c r="I188" s="43">
        <v>5.68</v>
      </c>
      <c r="J188" s="43">
        <v>261.02999999999997</v>
      </c>
      <c r="K188" s="44">
        <v>312</v>
      </c>
      <c r="L188" s="43">
        <v>14</v>
      </c>
    </row>
    <row r="189" spans="1:12" ht="14.4" x14ac:dyDescent="0.3">
      <c r="A189" s="23"/>
      <c r="B189" s="15"/>
      <c r="C189" s="11"/>
      <c r="D189" s="7" t="s">
        <v>30</v>
      </c>
      <c r="E189" s="42" t="s">
        <v>91</v>
      </c>
      <c r="F189" s="43">
        <v>200</v>
      </c>
      <c r="G189" s="43">
        <v>0.4</v>
      </c>
      <c r="H189" s="43">
        <v>0</v>
      </c>
      <c r="I189" s="43">
        <v>25.2</v>
      </c>
      <c r="J189" s="43">
        <v>102</v>
      </c>
      <c r="K189" s="44">
        <v>639</v>
      </c>
      <c r="L189" s="43">
        <v>4.4000000000000004</v>
      </c>
    </row>
    <row r="190" spans="1:12" ht="14.4" x14ac:dyDescent="0.3">
      <c r="A190" s="23"/>
      <c r="B190" s="15"/>
      <c r="C190" s="11"/>
      <c r="D190" s="7" t="s">
        <v>31</v>
      </c>
      <c r="E190" s="42" t="s">
        <v>44</v>
      </c>
      <c r="F190" s="43">
        <v>50</v>
      </c>
      <c r="G190" s="43">
        <v>3.3</v>
      </c>
      <c r="H190" s="43">
        <v>0.55000000000000004</v>
      </c>
      <c r="I190" s="43">
        <v>20.5</v>
      </c>
      <c r="J190" s="43">
        <v>100</v>
      </c>
      <c r="K190" s="44"/>
      <c r="L190" s="43">
        <v>3.58</v>
      </c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715</v>
      </c>
      <c r="G194" s="19">
        <f t="shared" ref="G194:J194" si="88">SUM(G185:G193)</f>
        <v>26.01</v>
      </c>
      <c r="H194" s="19">
        <f t="shared" si="88"/>
        <v>44.309999999999995</v>
      </c>
      <c r="I194" s="19">
        <f t="shared" si="88"/>
        <v>63.480000000000004</v>
      </c>
      <c r="J194" s="19">
        <f t="shared" si="88"/>
        <v>755.43</v>
      </c>
      <c r="K194" s="25"/>
      <c r="L194" s="19">
        <f t="shared" ref="L194" si="89">SUM(L185:L193)</f>
        <v>76.38000000000001</v>
      </c>
    </row>
    <row r="195" spans="1:12" ht="15" thickBot="1" x14ac:dyDescent="0.3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1338</v>
      </c>
      <c r="G195" s="32">
        <f t="shared" ref="G195" si="90">G184+G194</f>
        <v>38.35</v>
      </c>
      <c r="H195" s="32">
        <f t="shared" ref="H195" si="91">H184+H194</f>
        <v>64.734999999999985</v>
      </c>
      <c r="I195" s="32">
        <f t="shared" ref="I195" si="92">I184+I194</f>
        <v>149.35500000000002</v>
      </c>
      <c r="J195" s="32">
        <f t="shared" ref="J195:L195" si="93">J184+J194</f>
        <v>1330.77</v>
      </c>
      <c r="K195" s="32"/>
      <c r="L195" s="32">
        <f t="shared" si="93"/>
        <v>161.11000000000001</v>
      </c>
    </row>
    <row r="196" spans="1:12" ht="13.8" thickBot="1" x14ac:dyDescent="0.3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1321.2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76.950000000000017</v>
      </c>
      <c r="H196" s="34">
        <f t="shared" si="94"/>
        <v>44.860199999999999</v>
      </c>
      <c r="I196" s="34">
        <f t="shared" si="94"/>
        <v>168.88849999999999</v>
      </c>
      <c r="J196" s="34">
        <f t="shared" si="94"/>
        <v>1289.07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160.78899999999999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2022-05-16T14:23:56Z</dcterms:created>
  <dcterms:modified xsi:type="dcterms:W3CDTF">2026-10-19T08:38:16Z</dcterms:modified>
</cp:coreProperties>
</file>